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1_{0EAE6567-C1F4-47C2-9EBC-2A02C9CFBD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D" sheetId="1" r:id="rId1"/>
    <sheet name="MD" sheetId="2" r:id="rId2"/>
  </sheets>
  <definedNames>
    <definedName name="_xlnm.Print_Area" localSheetId="0">RD!$A$1:$J$35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F34" i="1"/>
  <c r="F30" i="1"/>
  <c r="F18" i="1"/>
  <c r="F14" i="1"/>
  <c r="F8" i="2"/>
  <c r="F32" i="2"/>
  <c r="E34" i="2"/>
  <c r="F34" i="2" s="1"/>
  <c r="E33" i="2"/>
  <c r="F33" i="2" s="1"/>
  <c r="E32" i="2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E7" i="2"/>
  <c r="F7" i="2" s="1"/>
  <c r="E34" i="1"/>
  <c r="E33" i="1"/>
  <c r="F33" i="1" s="1"/>
  <c r="E32" i="1"/>
  <c r="F32" i="1" s="1"/>
  <c r="E31" i="1"/>
  <c r="F31" i="1" s="1"/>
  <c r="E30" i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E17" i="1"/>
  <c r="F17" i="1" s="1"/>
  <c r="E16" i="1"/>
  <c r="F16" i="1" s="1"/>
  <c r="E15" i="1"/>
  <c r="F15" i="1" s="1"/>
  <c r="E14" i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</calcChain>
</file>

<file path=xl/sharedStrings.xml><?xml version="1.0" encoding="utf-8"?>
<sst xmlns="http://schemas.openxmlformats.org/spreadsheetml/2006/main" count="87" uniqueCount="42">
  <si>
    <t>Číslo výrobku</t>
  </si>
  <si>
    <t>Název</t>
  </si>
  <si>
    <t>Popis</t>
  </si>
  <si>
    <t>Prodejní cena za kus</t>
  </si>
  <si>
    <t>BASAVIN ING</t>
  </si>
  <si>
    <t>Poslední aktualizace: 5.8.2023</t>
  </si>
  <si>
    <t>Cena PARTNER*</t>
  </si>
  <si>
    <t>MODUL SPACE S</t>
  </si>
  <si>
    <t>Ceny bez DPH</t>
  </si>
  <si>
    <t>1) RODINNÉ DOMY</t>
  </si>
  <si>
    <t>Ceník RODINNÝCH DOMŮ</t>
  </si>
  <si>
    <t>MODUL SPACE M</t>
  </si>
  <si>
    <t>Hrubá stavba uzavřená</t>
  </si>
  <si>
    <t>OBJEDNAT ks</t>
  </si>
  <si>
    <t>2) OBYTNÉ MODULY</t>
  </si>
  <si>
    <t>Stavba na klíč</t>
  </si>
  <si>
    <t>PROVIZE</t>
  </si>
  <si>
    <t>MODUL SPACE L1</t>
  </si>
  <si>
    <t>MODUL SPACE L2</t>
  </si>
  <si>
    <t>MODUL SPACE XL</t>
  </si>
  <si>
    <t>MODUL UNIVERSAL M</t>
  </si>
  <si>
    <t>MODUL UNIVERSAL S</t>
  </si>
  <si>
    <t>MODUL UNIVERSAL L</t>
  </si>
  <si>
    <t>Ceník MODULOVÉ DOMY</t>
  </si>
  <si>
    <t>CLASSIC 63</t>
  </si>
  <si>
    <t>K dokončení</t>
  </si>
  <si>
    <t>CLASSIC 93</t>
  </si>
  <si>
    <t>SWING 116</t>
  </si>
  <si>
    <t>SWING 125</t>
  </si>
  <si>
    <t>AMBIENT 94</t>
  </si>
  <si>
    <t>AMBIENT 105</t>
  </si>
  <si>
    <t>MB QUBE</t>
  </si>
  <si>
    <t>Na klíč</t>
  </si>
  <si>
    <t>MB MIKRO QUBE</t>
  </si>
  <si>
    <t>MB TIMBER HAVEN</t>
  </si>
  <si>
    <t>MB LIKE QUBE PLUS</t>
  </si>
  <si>
    <t>MB LUXURY LODGE</t>
  </si>
  <si>
    <t>MB LUXURY LODGE PLUS</t>
  </si>
  <si>
    <t>MB MOBILHEIM 40</t>
  </si>
  <si>
    <t>MB MOBILHEIM 50</t>
  </si>
  <si>
    <t>MB CHATA I</t>
  </si>
  <si>
    <t>MB MODULES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</si>
</sst>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6" formatCode="#,##0.00\ &quot;Kč&quot;"/>
    <numFmt numFmtId="167" formatCode="0.000"/>
  </numFmts>
  <fonts count="13" x14ac:knownFonts="1">
    <font>
      <sz val="10"/>
      <name val="Arial"/>
    </font>
    <font>
      <sz val="10"/>
      <name val="Tahoma"/>
      <family val="2"/>
    </font>
    <font>
      <sz val="11"/>
      <name val="Tahoma"/>
      <family val="2"/>
    </font>
    <font>
      <b/>
      <sz val="26"/>
      <name val="Tahoma"/>
      <family val="2"/>
    </font>
    <font>
      <i/>
      <sz val="10"/>
      <name val="Tahoma"/>
      <family val="2"/>
    </font>
    <font>
      <b/>
      <i/>
      <sz val="9"/>
      <name val="Tahoma"/>
      <family val="2"/>
    </font>
    <font>
      <b/>
      <sz val="10"/>
      <color indexed="9"/>
      <name val="Tahoma"/>
      <family val="2"/>
    </font>
    <font>
      <sz val="26"/>
      <name val="Tahoma"/>
      <family val="2"/>
    </font>
    <font>
      <b/>
      <sz val="10"/>
      <name val="Tahoma"/>
      <family val="2"/>
      <charset val="238"/>
    </font>
    <font>
      <sz val="9"/>
      <name val="Tahoma"/>
      <family val="2"/>
    </font>
    <font>
      <b/>
      <sz val="10"/>
      <name val="Tahoma"/>
      <family val="2"/>
    </font>
    <font>
      <b/>
      <sz val="9"/>
      <name val="Tahoma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66" fontId="9" fillId="4" borderId="7" xfId="0" applyNumberFormat="1" applyFont="1" applyFill="1" applyBorder="1" applyAlignment="1">
      <alignment horizontal="center" vertical="center"/>
    </xf>
    <xf numFmtId="164" fontId="9" fillId="4" borderId="8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166" fontId="9" fillId="4" borderId="11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 wrapText="1"/>
    </xf>
    <xf numFmtId="166" fontId="11" fillId="4" borderId="5" xfId="0" applyNumberFormat="1" applyFont="1" applyFill="1" applyBorder="1" applyAlignment="1">
      <alignment horizontal="center" vertical="center"/>
    </xf>
    <xf numFmtId="166" fontId="11" fillId="0" borderId="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6" fontId="9" fillId="2" borderId="16" xfId="0" applyNumberFormat="1" applyFont="1" applyFill="1" applyBorder="1" applyAlignment="1">
      <alignment horizontal="center" vertical="center"/>
    </xf>
    <xf numFmtId="166" fontId="11" fillId="0" borderId="10" xfId="0" applyNumberFormat="1" applyFont="1" applyFill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166" fontId="9" fillId="4" borderId="18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/>
    </xf>
    <xf numFmtId="164" fontId="9" fillId="4" borderId="14" xfId="0" applyNumberFormat="1" applyFont="1" applyFill="1" applyBorder="1" applyAlignment="1">
      <alignment horizontal="center" vertical="center"/>
    </xf>
    <xf numFmtId="166" fontId="11" fillId="4" borderId="1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67" fontId="2" fillId="2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19050</xdr:rowOff>
    </xdr:from>
    <xdr:to>
      <xdr:col>4</xdr:col>
      <xdr:colOff>361949</xdr:colOff>
      <xdr:row>3</xdr:row>
      <xdr:rowOff>104775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9599" y="657225"/>
          <a:ext cx="69818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Informace o položkách, které zde nejsou uvedeny, získáte na telefonním čísle </a:t>
          </a:r>
          <a:r>
            <a:rPr lang="cs-CZ" sz="9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602690511</a:t>
          </a:r>
          <a:endParaRPr lang="en-US"/>
        </a:p>
      </xdr:txBody>
    </xdr:sp>
    <xdr:clientData/>
  </xdr:twoCellAnchor>
  <xdr:twoCellAnchor>
    <xdr:from>
      <xdr:col>1</xdr:col>
      <xdr:colOff>0</xdr:colOff>
      <xdr:row>3</xdr:row>
      <xdr:rowOff>38100</xdr:rowOff>
    </xdr:from>
    <xdr:to>
      <xdr:col>3</xdr:col>
      <xdr:colOff>85725</xdr:colOff>
      <xdr:row>3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09675" y="895350"/>
          <a:ext cx="5372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* Cena </a:t>
          </a:r>
          <a:r>
            <a:rPr lang="cs-CZ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partner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19050</xdr:rowOff>
    </xdr:from>
    <xdr:to>
      <xdr:col>4</xdr:col>
      <xdr:colOff>361949</xdr:colOff>
      <xdr:row>3</xdr:row>
      <xdr:rowOff>104775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B2036BF-60C3-4760-8B07-E0CFFE382D70}"/>
            </a:ext>
          </a:extLst>
        </xdr:cNvPr>
        <xdr:cNvSpPr txBox="1">
          <a:spLocks noChangeArrowheads="1"/>
        </xdr:cNvSpPr>
      </xdr:nvSpPr>
      <xdr:spPr bwMode="auto">
        <a:xfrm>
          <a:off x="609599" y="657225"/>
          <a:ext cx="5848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Informace o položkách, které zde nejsou uvedeny, získáte na telefonním čísle </a:t>
          </a:r>
          <a:r>
            <a:rPr lang="cs-CZ" sz="9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602690511</a:t>
          </a:r>
          <a:endParaRPr lang="en-US"/>
        </a:p>
      </xdr:txBody>
    </xdr:sp>
    <xdr:clientData/>
  </xdr:twoCellAnchor>
  <xdr:twoCellAnchor>
    <xdr:from>
      <xdr:col>1</xdr:col>
      <xdr:colOff>0</xdr:colOff>
      <xdr:row>3</xdr:row>
      <xdr:rowOff>38100</xdr:rowOff>
    </xdr:from>
    <xdr:to>
      <xdr:col>3</xdr:col>
      <xdr:colOff>85725</xdr:colOff>
      <xdr:row>3</xdr:row>
      <xdr:rowOff>390525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771C7199-B7C6-4292-87B1-6AE505CF3D13}"/>
            </a:ext>
          </a:extLst>
        </xdr:cNvPr>
        <xdr:cNvSpPr txBox="1">
          <a:spLocks noChangeArrowheads="1"/>
        </xdr:cNvSpPr>
      </xdr:nvSpPr>
      <xdr:spPr bwMode="auto">
        <a:xfrm>
          <a:off x="981075" y="895350"/>
          <a:ext cx="3990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* Cena </a:t>
          </a:r>
          <a:r>
            <a:rPr lang="cs-CZ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partner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showGridLines="0" tabSelected="1" topLeftCell="A5" workbookViewId="0">
      <selection sqref="A1:G35"/>
    </sheetView>
  </sheetViews>
  <sheetFormatPr defaultRowHeight="12.75" x14ac:dyDescent="0.2"/>
  <cols>
    <col min="1" max="1" width="13" style="1" customWidth="1"/>
    <col min="2" max="2" width="31.28515625" style="1" customWidth="1"/>
    <col min="3" max="3" width="26.5703125" style="1" customWidth="1"/>
    <col min="4" max="4" width="17.85546875" style="1" customWidth="1"/>
    <col min="5" max="5" width="17.7109375" style="1" customWidth="1"/>
    <col min="6" max="6" width="16.28515625" customWidth="1"/>
    <col min="7" max="7" width="14" style="1" customWidth="1"/>
    <col min="8" max="16384" width="9.140625" style="1"/>
  </cols>
  <sheetData>
    <row r="1" spans="1:9" s="2" customFormat="1" ht="14.25" x14ac:dyDescent="0.2">
      <c r="A1" s="10" t="s">
        <v>4</v>
      </c>
      <c r="B1" s="10"/>
      <c r="C1" s="10"/>
      <c r="D1" s="10"/>
      <c r="E1" s="10"/>
      <c r="F1" s="7"/>
      <c r="I1" s="50">
        <v>1.03</v>
      </c>
    </row>
    <row r="2" spans="1:9" ht="36" customHeight="1" x14ac:dyDescent="0.4">
      <c r="A2" s="11" t="s">
        <v>10</v>
      </c>
      <c r="B2" s="12"/>
      <c r="C2" s="12"/>
      <c r="D2" s="12"/>
      <c r="E2" s="12"/>
      <c r="F2" s="8"/>
    </row>
    <row r="3" spans="1:9" ht="17.25" customHeight="1" x14ac:dyDescent="0.2">
      <c r="A3" s="13"/>
      <c r="B3" s="13"/>
      <c r="C3" s="13"/>
      <c r="D3" s="13"/>
      <c r="E3" s="13"/>
      <c r="F3" s="9"/>
    </row>
    <row r="4" spans="1:9" ht="35.25" customHeight="1" thickBot="1" x14ac:dyDescent="0.25">
      <c r="A4" s="14" t="s">
        <v>5</v>
      </c>
      <c r="C4" s="6"/>
      <c r="D4" s="15" t="s">
        <v>8</v>
      </c>
      <c r="E4" s="15"/>
      <c r="F4" s="15"/>
    </row>
    <row r="5" spans="1:9" ht="26.25" thickBot="1" x14ac:dyDescent="0.25">
      <c r="A5" s="5" t="s">
        <v>0</v>
      </c>
      <c r="B5" s="4" t="s">
        <v>1</v>
      </c>
      <c r="C5" s="4" t="s">
        <v>2</v>
      </c>
      <c r="D5" s="4" t="s">
        <v>3</v>
      </c>
      <c r="E5" s="3" t="s">
        <v>6</v>
      </c>
      <c r="F5" s="3" t="s">
        <v>16</v>
      </c>
      <c r="G5" s="3" t="s">
        <v>13</v>
      </c>
    </row>
    <row r="6" spans="1:9" ht="24" customHeight="1" thickBot="1" x14ac:dyDescent="0.25">
      <c r="A6" s="31" t="s">
        <v>9</v>
      </c>
      <c r="B6" s="32"/>
      <c r="C6" s="32"/>
      <c r="D6" s="32"/>
      <c r="E6" s="32"/>
      <c r="F6" s="32"/>
      <c r="G6" s="33"/>
    </row>
    <row r="7" spans="1:9" ht="15" customHeight="1" x14ac:dyDescent="0.2">
      <c r="A7" s="16"/>
      <c r="B7" s="28" t="s">
        <v>24</v>
      </c>
      <c r="C7" s="29" t="s">
        <v>25</v>
      </c>
      <c r="D7" s="30">
        <v>1280195.7</v>
      </c>
      <c r="E7" s="34">
        <f>(D7/I1)</f>
        <v>1242908.4466019417</v>
      </c>
      <c r="F7" s="34">
        <f>D7-E7</f>
        <v>37287.253398058238</v>
      </c>
      <c r="G7" s="21"/>
    </row>
    <row r="8" spans="1:9" ht="15" customHeight="1" x14ac:dyDescent="0.2">
      <c r="A8" s="17"/>
      <c r="B8" s="18" t="s">
        <v>26</v>
      </c>
      <c r="C8" s="22" t="s">
        <v>25</v>
      </c>
      <c r="D8" s="23">
        <v>1579471.3</v>
      </c>
      <c r="E8" s="35">
        <f>(D8/I1)</f>
        <v>1533467.2815533981</v>
      </c>
      <c r="F8" s="35">
        <f t="shared" ref="F8:F34" si="0">D8-E8</f>
        <v>46004.018446601927</v>
      </c>
      <c r="G8" s="24"/>
    </row>
    <row r="9" spans="1:9" ht="15" customHeight="1" x14ac:dyDescent="0.2">
      <c r="A9" s="19"/>
      <c r="B9" s="20" t="s">
        <v>27</v>
      </c>
      <c r="C9" s="25" t="s">
        <v>25</v>
      </c>
      <c r="D9" s="26">
        <v>1898852.2</v>
      </c>
      <c r="E9" s="34">
        <f>(D9/I1)</f>
        <v>1843545.8252427184</v>
      </c>
      <c r="F9" s="34">
        <f t="shared" si="0"/>
        <v>55306.374757281505</v>
      </c>
      <c r="G9" s="27"/>
    </row>
    <row r="10" spans="1:9" ht="15" customHeight="1" x14ac:dyDescent="0.2">
      <c r="A10" s="17"/>
      <c r="B10" s="18" t="s">
        <v>28</v>
      </c>
      <c r="C10" s="22" t="s">
        <v>25</v>
      </c>
      <c r="D10" s="23">
        <v>2053306.1</v>
      </c>
      <c r="E10" s="35">
        <f>(D10/I1)</f>
        <v>1993501.067961165</v>
      </c>
      <c r="F10" s="35">
        <f t="shared" si="0"/>
        <v>59805.03203883511</v>
      </c>
      <c r="G10" s="24"/>
    </row>
    <row r="11" spans="1:9" ht="15" customHeight="1" x14ac:dyDescent="0.2">
      <c r="A11" s="19"/>
      <c r="B11" s="20" t="s">
        <v>29</v>
      </c>
      <c r="C11" s="25" t="s">
        <v>25</v>
      </c>
      <c r="D11" s="26">
        <v>1928449.6</v>
      </c>
      <c r="E11" s="34">
        <f>(D11/I1)</f>
        <v>1872281.1650485438</v>
      </c>
      <c r="F11" s="34">
        <f t="shared" si="0"/>
        <v>56168.434951456264</v>
      </c>
      <c r="G11" s="27"/>
    </row>
    <row r="12" spans="1:9" ht="15" customHeight="1" x14ac:dyDescent="0.2">
      <c r="A12" s="17"/>
      <c r="B12" s="18" t="s">
        <v>30</v>
      </c>
      <c r="C12" s="22" t="s">
        <v>25</v>
      </c>
      <c r="D12" s="23">
        <v>2145747</v>
      </c>
      <c r="E12" s="35">
        <f>(D12/I1)</f>
        <v>2083249.5145631067</v>
      </c>
      <c r="F12" s="35">
        <f t="shared" si="0"/>
        <v>62497.485436893301</v>
      </c>
      <c r="G12" s="24"/>
    </row>
    <row r="13" spans="1:9" ht="15" customHeight="1" x14ac:dyDescent="0.2">
      <c r="A13" s="19"/>
      <c r="B13" s="20"/>
      <c r="C13" s="25"/>
      <c r="D13" s="26"/>
      <c r="E13" s="34">
        <f>(D13/I1)</f>
        <v>0</v>
      </c>
      <c r="F13" s="34">
        <f t="shared" si="0"/>
        <v>0</v>
      </c>
      <c r="G13" s="27"/>
    </row>
    <row r="14" spans="1:9" ht="15" customHeight="1" x14ac:dyDescent="0.2">
      <c r="A14" s="17"/>
      <c r="B14" s="18"/>
      <c r="C14" s="22"/>
      <c r="D14" s="23"/>
      <c r="E14" s="35">
        <f>(D14/I1)</f>
        <v>0</v>
      </c>
      <c r="F14" s="35">
        <f t="shared" si="0"/>
        <v>0</v>
      </c>
      <c r="G14" s="24"/>
    </row>
    <row r="15" spans="1:9" ht="15" customHeight="1" x14ac:dyDescent="0.2">
      <c r="A15" s="19"/>
      <c r="B15" s="20"/>
      <c r="C15" s="25"/>
      <c r="D15" s="26"/>
      <c r="E15" s="34">
        <f>(D15/I1)</f>
        <v>0</v>
      </c>
      <c r="F15" s="34">
        <f t="shared" si="0"/>
        <v>0</v>
      </c>
      <c r="G15" s="27"/>
    </row>
    <row r="16" spans="1:9" ht="15" customHeight="1" x14ac:dyDescent="0.2">
      <c r="A16" s="17"/>
      <c r="B16" s="18"/>
      <c r="C16" s="22"/>
      <c r="D16" s="23"/>
      <c r="E16" s="35">
        <f>(D16/I1)</f>
        <v>0</v>
      </c>
      <c r="F16" s="35">
        <f t="shared" si="0"/>
        <v>0</v>
      </c>
      <c r="G16" s="24"/>
    </row>
    <row r="17" spans="1:7" ht="15" customHeight="1" x14ac:dyDescent="0.2">
      <c r="A17" s="19"/>
      <c r="B17" s="20"/>
      <c r="C17" s="25"/>
      <c r="D17" s="26"/>
      <c r="E17" s="34">
        <f>(D17/I1)</f>
        <v>0</v>
      </c>
      <c r="F17" s="34">
        <f t="shared" si="0"/>
        <v>0</v>
      </c>
      <c r="G17" s="27"/>
    </row>
    <row r="18" spans="1:7" ht="15" customHeight="1" x14ac:dyDescent="0.2">
      <c r="A18" s="17"/>
      <c r="B18" s="18"/>
      <c r="C18" s="22"/>
      <c r="D18" s="23"/>
      <c r="E18" s="35">
        <f>(D18/I1)</f>
        <v>0</v>
      </c>
      <c r="F18" s="35">
        <f t="shared" si="0"/>
        <v>0</v>
      </c>
      <c r="G18" s="24"/>
    </row>
    <row r="19" spans="1:7" ht="15" customHeight="1" x14ac:dyDescent="0.2">
      <c r="A19" s="19"/>
      <c r="B19" s="20"/>
      <c r="C19" s="25"/>
      <c r="D19" s="26"/>
      <c r="E19" s="34">
        <f>(D19/I1)</f>
        <v>0</v>
      </c>
      <c r="F19" s="34">
        <f t="shared" si="0"/>
        <v>0</v>
      </c>
      <c r="G19" s="27"/>
    </row>
    <row r="20" spans="1:7" ht="15" customHeight="1" x14ac:dyDescent="0.2">
      <c r="A20" s="17"/>
      <c r="B20" s="18"/>
      <c r="C20" s="22"/>
      <c r="D20" s="23"/>
      <c r="E20" s="35">
        <f>(D20/I1)</f>
        <v>0</v>
      </c>
      <c r="F20" s="35">
        <f t="shared" si="0"/>
        <v>0</v>
      </c>
      <c r="G20" s="24"/>
    </row>
    <row r="21" spans="1:7" ht="15" customHeight="1" x14ac:dyDescent="0.2">
      <c r="A21" s="19"/>
      <c r="B21" s="20"/>
      <c r="C21" s="25"/>
      <c r="D21" s="26"/>
      <c r="E21" s="34">
        <f>(D21/I1)</f>
        <v>0</v>
      </c>
      <c r="F21" s="34">
        <f t="shared" si="0"/>
        <v>0</v>
      </c>
      <c r="G21" s="27"/>
    </row>
    <row r="22" spans="1:7" ht="15" customHeight="1" x14ac:dyDescent="0.2">
      <c r="A22" s="17"/>
      <c r="B22" s="18"/>
      <c r="C22" s="22"/>
      <c r="D22" s="23"/>
      <c r="E22" s="35">
        <f>(D22/I1)</f>
        <v>0</v>
      </c>
      <c r="F22" s="35">
        <f t="shared" si="0"/>
        <v>0</v>
      </c>
      <c r="G22" s="24"/>
    </row>
    <row r="23" spans="1:7" ht="15" customHeight="1" x14ac:dyDescent="0.2">
      <c r="A23" s="19"/>
      <c r="B23" s="20"/>
      <c r="C23" s="25"/>
      <c r="D23" s="26"/>
      <c r="E23" s="34">
        <f>(D23/I1)</f>
        <v>0</v>
      </c>
      <c r="F23" s="34">
        <f t="shared" si="0"/>
        <v>0</v>
      </c>
      <c r="G23" s="27"/>
    </row>
    <row r="24" spans="1:7" ht="15" customHeight="1" x14ac:dyDescent="0.2">
      <c r="A24" s="17"/>
      <c r="B24" s="18"/>
      <c r="C24" s="22"/>
      <c r="D24" s="23"/>
      <c r="E24" s="35">
        <f>(D24/I1)</f>
        <v>0</v>
      </c>
      <c r="F24" s="35">
        <f t="shared" si="0"/>
        <v>0</v>
      </c>
      <c r="G24" s="24"/>
    </row>
    <row r="25" spans="1:7" ht="15" customHeight="1" x14ac:dyDescent="0.2">
      <c r="A25" s="19"/>
      <c r="B25" s="20"/>
      <c r="C25" s="25"/>
      <c r="D25" s="26"/>
      <c r="E25" s="34">
        <f>(D25/I1)</f>
        <v>0</v>
      </c>
      <c r="F25" s="34">
        <f t="shared" si="0"/>
        <v>0</v>
      </c>
      <c r="G25" s="27"/>
    </row>
    <row r="26" spans="1:7" ht="15" customHeight="1" x14ac:dyDescent="0.2">
      <c r="A26" s="17"/>
      <c r="B26" s="18"/>
      <c r="C26" s="22"/>
      <c r="D26" s="23"/>
      <c r="E26" s="35">
        <f>(D26/I1)</f>
        <v>0</v>
      </c>
      <c r="F26" s="35">
        <f t="shared" si="0"/>
        <v>0</v>
      </c>
      <c r="G26" s="24"/>
    </row>
    <row r="27" spans="1:7" ht="15" customHeight="1" x14ac:dyDescent="0.2">
      <c r="A27" s="19"/>
      <c r="B27" s="20"/>
      <c r="C27" s="25"/>
      <c r="D27" s="26"/>
      <c r="E27" s="34">
        <f>(D27/I1)</f>
        <v>0</v>
      </c>
      <c r="F27" s="34">
        <f t="shared" si="0"/>
        <v>0</v>
      </c>
      <c r="G27" s="27"/>
    </row>
    <row r="28" spans="1:7" ht="15" customHeight="1" x14ac:dyDescent="0.2">
      <c r="A28" s="17"/>
      <c r="B28" s="18"/>
      <c r="C28" s="22"/>
      <c r="D28" s="23"/>
      <c r="E28" s="35">
        <f>(D28/I1)</f>
        <v>0</v>
      </c>
      <c r="F28" s="35">
        <f t="shared" si="0"/>
        <v>0</v>
      </c>
      <c r="G28" s="24"/>
    </row>
    <row r="29" spans="1:7" ht="15" customHeight="1" x14ac:dyDescent="0.2">
      <c r="A29" s="19"/>
      <c r="B29" s="20"/>
      <c r="C29" s="25"/>
      <c r="D29" s="26"/>
      <c r="E29" s="34">
        <f>(D29/I1)</f>
        <v>0</v>
      </c>
      <c r="F29" s="34">
        <f t="shared" si="0"/>
        <v>0</v>
      </c>
      <c r="G29" s="27"/>
    </row>
    <row r="30" spans="1:7" ht="15" customHeight="1" x14ac:dyDescent="0.2">
      <c r="A30" s="17"/>
      <c r="B30" s="18"/>
      <c r="C30" s="22"/>
      <c r="D30" s="23"/>
      <c r="E30" s="35">
        <f>(D30/I1)</f>
        <v>0</v>
      </c>
      <c r="F30" s="35">
        <f t="shared" si="0"/>
        <v>0</v>
      </c>
      <c r="G30" s="24"/>
    </row>
    <row r="31" spans="1:7" ht="15" customHeight="1" x14ac:dyDescent="0.2">
      <c r="A31" s="19"/>
      <c r="B31" s="20"/>
      <c r="C31" s="25"/>
      <c r="D31" s="26"/>
      <c r="E31" s="34">
        <f>(D31/I1)</f>
        <v>0</v>
      </c>
      <c r="F31" s="34">
        <f t="shared" si="0"/>
        <v>0</v>
      </c>
      <c r="G31" s="27"/>
    </row>
    <row r="32" spans="1:7" ht="15" customHeight="1" x14ac:dyDescent="0.2">
      <c r="A32" s="17"/>
      <c r="B32" s="18"/>
      <c r="C32" s="22"/>
      <c r="D32" s="23"/>
      <c r="E32" s="35">
        <f>(D32/I1)</f>
        <v>0</v>
      </c>
      <c r="F32" s="35">
        <f t="shared" si="0"/>
        <v>0</v>
      </c>
      <c r="G32" s="24"/>
    </row>
    <row r="33" spans="1:7" ht="15" customHeight="1" x14ac:dyDescent="0.2">
      <c r="A33" s="19"/>
      <c r="B33" s="20"/>
      <c r="C33" s="25"/>
      <c r="D33" s="26"/>
      <c r="E33" s="34">
        <f>(D33/I1)</f>
        <v>0</v>
      </c>
      <c r="F33" s="34">
        <f t="shared" si="0"/>
        <v>0</v>
      </c>
      <c r="G33" s="27"/>
    </row>
    <row r="34" spans="1:7" ht="15" customHeight="1" thickBot="1" x14ac:dyDescent="0.25">
      <c r="A34" s="36"/>
      <c r="B34" s="37"/>
      <c r="C34" s="38"/>
      <c r="D34" s="39"/>
      <c r="E34" s="40">
        <f>(D34/I1)</f>
        <v>0</v>
      </c>
      <c r="F34" s="35">
        <f t="shared" si="0"/>
        <v>0</v>
      </c>
      <c r="G34" s="41"/>
    </row>
    <row r="35" spans="1:7" ht="23.25" customHeight="1" thickBot="1" x14ac:dyDescent="0.25">
      <c r="A35" s="42"/>
      <c r="B35" s="43"/>
      <c r="C35" s="44"/>
      <c r="D35" s="45"/>
      <c r="E35" s="46"/>
      <c r="F35" s="48"/>
      <c r="G35" s="47"/>
    </row>
  </sheetData>
  <mergeCells count="5">
    <mergeCell ref="A1:E1"/>
    <mergeCell ref="A2:E2"/>
    <mergeCell ref="A3:E3"/>
    <mergeCell ref="A6:G6"/>
    <mergeCell ref="D4:F4"/>
  </mergeCells>
  <phoneticPr fontId="0" type="noConversion"/>
  <printOptions horizontalCentered="1"/>
  <pageMargins left="0.51" right="0.51" top="1" bottom="1" header="0.5" footer="0.5"/>
  <pageSetup paperSize="9" scale="75" orientation="landscape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986F-D55C-4F9D-B166-AB7E71031A96}">
  <sheetPr>
    <pageSetUpPr fitToPage="1"/>
  </sheetPr>
  <dimension ref="A1:I35"/>
  <sheetViews>
    <sheetView workbookViewId="0">
      <selection sqref="A1:G35"/>
    </sheetView>
  </sheetViews>
  <sheetFormatPr defaultRowHeight="12.75" x14ac:dyDescent="0.2"/>
  <cols>
    <col min="1" max="1" width="12.5703125" customWidth="1"/>
    <col min="2" max="2" width="26.140625" customWidth="1"/>
    <col min="3" max="3" width="28.140625" customWidth="1"/>
    <col min="4" max="4" width="19.5703125" customWidth="1"/>
    <col min="5" max="5" width="20.140625" customWidth="1"/>
    <col min="6" max="6" width="17.85546875" customWidth="1"/>
    <col min="7" max="7" width="14" customWidth="1"/>
  </cols>
  <sheetData>
    <row r="1" spans="1:9" ht="17.25" customHeight="1" x14ac:dyDescent="0.2">
      <c r="A1" s="10" t="s">
        <v>4</v>
      </c>
      <c r="B1" s="10"/>
      <c r="C1" s="10"/>
      <c r="D1" s="10"/>
      <c r="E1" s="10"/>
      <c r="F1" s="7"/>
      <c r="G1" s="2"/>
      <c r="H1" s="2"/>
      <c r="I1" s="50">
        <v>1.03</v>
      </c>
    </row>
    <row r="2" spans="1:9" ht="39.75" customHeight="1" x14ac:dyDescent="0.4">
      <c r="A2" s="11" t="s">
        <v>23</v>
      </c>
      <c r="B2" s="12"/>
      <c r="C2" s="12"/>
      <c r="D2" s="12"/>
      <c r="E2" s="12"/>
      <c r="F2" s="8"/>
      <c r="G2" s="1"/>
      <c r="H2" s="1"/>
      <c r="I2" s="1"/>
    </row>
    <row r="3" spans="1:9" ht="21.75" customHeight="1" x14ac:dyDescent="0.2">
      <c r="A3" s="13"/>
      <c r="B3" s="13"/>
      <c r="C3" s="13"/>
      <c r="D3" s="13"/>
      <c r="E3" s="13"/>
      <c r="F3" s="9"/>
      <c r="G3" s="1"/>
      <c r="H3" s="1"/>
      <c r="I3" s="1"/>
    </row>
    <row r="4" spans="1:9" ht="26.25" customHeight="1" thickBot="1" x14ac:dyDescent="0.25">
      <c r="A4" s="14" t="s">
        <v>5</v>
      </c>
      <c r="B4" s="1"/>
      <c r="C4" s="6"/>
      <c r="D4" s="15" t="s">
        <v>8</v>
      </c>
      <c r="E4" s="15"/>
      <c r="F4" s="15"/>
      <c r="G4" s="1"/>
      <c r="H4" s="1"/>
      <c r="I4" s="1"/>
    </row>
    <row r="5" spans="1:9" ht="26.25" thickBot="1" x14ac:dyDescent="0.25">
      <c r="A5" s="5" t="s">
        <v>0</v>
      </c>
      <c r="B5" s="4" t="s">
        <v>1</v>
      </c>
      <c r="C5" s="4" t="s">
        <v>2</v>
      </c>
      <c r="D5" s="4" t="s">
        <v>3</v>
      </c>
      <c r="E5" s="3" t="s">
        <v>6</v>
      </c>
      <c r="F5" s="3" t="s">
        <v>16</v>
      </c>
      <c r="G5" s="3" t="s">
        <v>13</v>
      </c>
      <c r="H5" s="1"/>
      <c r="I5" s="1"/>
    </row>
    <row r="6" spans="1:9" ht="21.75" customHeight="1" thickBot="1" x14ac:dyDescent="0.25">
      <c r="A6" s="31" t="s">
        <v>14</v>
      </c>
      <c r="B6" s="32"/>
      <c r="C6" s="32"/>
      <c r="D6" s="32"/>
      <c r="E6" s="32"/>
      <c r="F6" s="32"/>
      <c r="G6" s="33"/>
      <c r="H6" s="1"/>
      <c r="I6" s="1"/>
    </row>
    <row r="7" spans="1:9" ht="15" customHeight="1" x14ac:dyDescent="0.2">
      <c r="A7" s="16"/>
      <c r="B7" s="28" t="s">
        <v>7</v>
      </c>
      <c r="C7" s="29" t="s">
        <v>12</v>
      </c>
      <c r="D7" s="30">
        <v>881043.5</v>
      </c>
      <c r="E7" s="34">
        <f>(D7/I1)</f>
        <v>855382.03883495147</v>
      </c>
      <c r="F7" s="34">
        <f>D7-E7</f>
        <v>25661.461165048531</v>
      </c>
      <c r="G7" s="21"/>
      <c r="H7" s="1"/>
      <c r="I7" s="1"/>
    </row>
    <row r="8" spans="1:9" ht="15" customHeight="1" x14ac:dyDescent="0.2">
      <c r="A8" s="17"/>
      <c r="B8" s="18" t="s">
        <v>7</v>
      </c>
      <c r="C8" s="22" t="s">
        <v>15</v>
      </c>
      <c r="D8" s="23">
        <v>1295652.2</v>
      </c>
      <c r="E8" s="35">
        <f>(D8/I1)</f>
        <v>1257914.7572815532</v>
      </c>
      <c r="F8" s="35">
        <f t="shared" ref="F8:F34" si="0">D8-E8</f>
        <v>37737.44271844672</v>
      </c>
      <c r="G8" s="24"/>
      <c r="H8" s="1"/>
      <c r="I8" s="1"/>
    </row>
    <row r="9" spans="1:9" ht="15" customHeight="1" x14ac:dyDescent="0.2">
      <c r="A9" s="19"/>
      <c r="B9" s="20" t="s">
        <v>11</v>
      </c>
      <c r="C9" s="29" t="s">
        <v>12</v>
      </c>
      <c r="D9" s="26">
        <v>1744695.7</v>
      </c>
      <c r="E9" s="34">
        <f>(D9/I1)</f>
        <v>1693879.3203883495</v>
      </c>
      <c r="F9" s="34">
        <f t="shared" si="0"/>
        <v>50816.379611650482</v>
      </c>
      <c r="G9" s="27"/>
      <c r="H9" s="1"/>
      <c r="I9" s="1"/>
    </row>
    <row r="10" spans="1:9" ht="15" customHeight="1" x14ac:dyDescent="0.2">
      <c r="A10" s="17"/>
      <c r="B10" s="18" t="s">
        <v>11</v>
      </c>
      <c r="C10" s="22" t="s">
        <v>15</v>
      </c>
      <c r="D10" s="23">
        <v>2295652.2000000002</v>
      </c>
      <c r="E10" s="35">
        <f>(D10/I1)</f>
        <v>2228788.5436893203</v>
      </c>
      <c r="F10" s="35">
        <f t="shared" si="0"/>
        <v>66863.656310679857</v>
      </c>
      <c r="G10" s="24"/>
      <c r="H10" s="1"/>
      <c r="I10" s="1"/>
    </row>
    <row r="11" spans="1:9" ht="15" customHeight="1" x14ac:dyDescent="0.2">
      <c r="A11" s="19"/>
      <c r="B11" s="20" t="s">
        <v>17</v>
      </c>
      <c r="C11" s="29" t="s">
        <v>12</v>
      </c>
      <c r="D11" s="26">
        <v>2636521.7000000002</v>
      </c>
      <c r="E11" s="34">
        <f>(D11/I1)</f>
        <v>2559729.8058252428</v>
      </c>
      <c r="F11" s="34">
        <f t="shared" si="0"/>
        <v>76791.894174757414</v>
      </c>
      <c r="G11" s="27"/>
      <c r="H11" s="1"/>
      <c r="I11" s="1"/>
    </row>
    <row r="12" spans="1:9" ht="15" customHeight="1" x14ac:dyDescent="0.2">
      <c r="A12" s="17"/>
      <c r="B12" s="49" t="s">
        <v>18</v>
      </c>
      <c r="C12" s="22" t="s">
        <v>15</v>
      </c>
      <c r="D12" s="23">
        <v>3295652.2</v>
      </c>
      <c r="E12" s="35">
        <f>(D12/I1)</f>
        <v>3199662.3300970877</v>
      </c>
      <c r="F12" s="35">
        <f t="shared" si="0"/>
        <v>95989.869902912527</v>
      </c>
      <c r="G12" s="24"/>
      <c r="H12" s="1"/>
      <c r="I12" s="1"/>
    </row>
    <row r="13" spans="1:9" ht="15" customHeight="1" x14ac:dyDescent="0.2">
      <c r="A13" s="19"/>
      <c r="B13" s="20" t="s">
        <v>18</v>
      </c>
      <c r="C13" s="29" t="s">
        <v>12</v>
      </c>
      <c r="D13" s="26">
        <v>3264695.7</v>
      </c>
      <c r="E13" s="34">
        <f>(D13/I1)</f>
        <v>3169607.4757281556</v>
      </c>
      <c r="F13" s="34">
        <f t="shared" si="0"/>
        <v>95088.224271844607</v>
      </c>
      <c r="G13" s="27"/>
      <c r="H13" s="1"/>
      <c r="I13" s="1"/>
    </row>
    <row r="14" spans="1:9" ht="15" customHeight="1" x14ac:dyDescent="0.2">
      <c r="A14" s="17"/>
      <c r="B14" s="49" t="s">
        <v>18</v>
      </c>
      <c r="C14" s="22" t="s">
        <v>15</v>
      </c>
      <c r="D14" s="23">
        <v>4295652.2</v>
      </c>
      <c r="E14" s="35">
        <f>(D14/I1)</f>
        <v>4170536.1165048545</v>
      </c>
      <c r="F14" s="35">
        <f t="shared" si="0"/>
        <v>125116.08349514566</v>
      </c>
      <c r="G14" s="24"/>
      <c r="H14" s="1"/>
      <c r="I14" s="1"/>
    </row>
    <row r="15" spans="1:9" ht="15" customHeight="1" x14ac:dyDescent="0.2">
      <c r="A15" s="19"/>
      <c r="B15" s="20" t="s">
        <v>19</v>
      </c>
      <c r="C15" s="29" t="s">
        <v>12</v>
      </c>
      <c r="D15" s="26">
        <v>4024695.7</v>
      </c>
      <c r="E15" s="34">
        <f>(D15/I1)</f>
        <v>3907471.5533980583</v>
      </c>
      <c r="F15" s="34">
        <f t="shared" si="0"/>
        <v>117224.1466019419</v>
      </c>
      <c r="G15" s="27"/>
      <c r="H15" s="1"/>
      <c r="I15" s="1"/>
    </row>
    <row r="16" spans="1:9" ht="15" customHeight="1" x14ac:dyDescent="0.2">
      <c r="A16" s="17"/>
      <c r="B16" s="18" t="s">
        <v>19</v>
      </c>
      <c r="C16" s="22" t="s">
        <v>15</v>
      </c>
      <c r="D16" s="23">
        <v>5295652</v>
      </c>
      <c r="E16" s="35">
        <f>(D16/I1)</f>
        <v>5141409.7087378642</v>
      </c>
      <c r="F16" s="35">
        <f t="shared" si="0"/>
        <v>154242.29126213584</v>
      </c>
      <c r="G16" s="24"/>
      <c r="H16" s="1"/>
      <c r="I16" s="1"/>
    </row>
    <row r="17" spans="1:9" ht="15" customHeight="1" x14ac:dyDescent="0.2">
      <c r="A17" s="19"/>
      <c r="B17" s="20" t="s">
        <v>22</v>
      </c>
      <c r="C17" s="29" t="s">
        <v>12</v>
      </c>
      <c r="D17" s="26">
        <v>1949652.2</v>
      </c>
      <c r="E17" s="34">
        <f>(D17/I1)</f>
        <v>1892866.2135922329</v>
      </c>
      <c r="F17" s="34">
        <f t="shared" si="0"/>
        <v>56785.98640776705</v>
      </c>
      <c r="G17" s="27"/>
      <c r="H17" s="1"/>
      <c r="I17" s="1"/>
    </row>
    <row r="18" spans="1:9" ht="15" customHeight="1" x14ac:dyDescent="0.2">
      <c r="A18" s="17"/>
      <c r="B18" s="18" t="s">
        <v>22</v>
      </c>
      <c r="C18" s="22" t="s">
        <v>15</v>
      </c>
      <c r="D18" s="23">
        <v>2669565.2000000002</v>
      </c>
      <c r="E18" s="35">
        <f>(D18/I1)</f>
        <v>2591810.873786408</v>
      </c>
      <c r="F18" s="35">
        <f t="shared" si="0"/>
        <v>77754.326213592198</v>
      </c>
      <c r="G18" s="24"/>
      <c r="H18" s="1"/>
      <c r="I18" s="1"/>
    </row>
    <row r="19" spans="1:9" ht="15" customHeight="1" x14ac:dyDescent="0.2">
      <c r="A19" s="19"/>
      <c r="B19" s="20" t="s">
        <v>20</v>
      </c>
      <c r="C19" s="29" t="s">
        <v>12</v>
      </c>
      <c r="D19" s="26">
        <v>1320347.8</v>
      </c>
      <c r="E19" s="34">
        <f>(D19/I1)</f>
        <v>1281891.067961165</v>
      </c>
      <c r="F19" s="34">
        <f t="shared" si="0"/>
        <v>38456.732038835064</v>
      </c>
      <c r="G19" s="27"/>
      <c r="H19" s="1"/>
      <c r="I19" s="1"/>
    </row>
    <row r="20" spans="1:9" ht="15" customHeight="1" x14ac:dyDescent="0.2">
      <c r="A20" s="17"/>
      <c r="B20" s="18" t="s">
        <v>20</v>
      </c>
      <c r="C20" s="22" t="s">
        <v>15</v>
      </c>
      <c r="D20" s="23">
        <v>1808695.7</v>
      </c>
      <c r="E20" s="35">
        <f>(D20/I1)</f>
        <v>1756015.2427184465</v>
      </c>
      <c r="F20" s="35">
        <f t="shared" si="0"/>
        <v>52680.457281553419</v>
      </c>
      <c r="G20" s="24"/>
      <c r="H20" s="1"/>
      <c r="I20" s="1"/>
    </row>
    <row r="21" spans="1:9" ht="15" customHeight="1" x14ac:dyDescent="0.2">
      <c r="A21" s="19"/>
      <c r="B21" s="20" t="s">
        <v>21</v>
      </c>
      <c r="C21" s="29" t="s">
        <v>12</v>
      </c>
      <c r="D21" s="26">
        <v>644521.69999999995</v>
      </c>
      <c r="E21" s="34">
        <f>(D21/I1)</f>
        <v>625749.22330097086</v>
      </c>
      <c r="F21" s="34">
        <f t="shared" si="0"/>
        <v>18772.476699029095</v>
      </c>
      <c r="G21" s="27"/>
      <c r="H21" s="1"/>
      <c r="I21" s="1"/>
    </row>
    <row r="22" spans="1:9" ht="15" customHeight="1" x14ac:dyDescent="0.2">
      <c r="A22" s="17"/>
      <c r="B22" s="18" t="s">
        <v>21</v>
      </c>
      <c r="C22" s="22" t="s">
        <v>15</v>
      </c>
      <c r="D22" s="23">
        <v>947826.1</v>
      </c>
      <c r="E22" s="35">
        <f>(D22/I1)</f>
        <v>920219.5145631067</v>
      </c>
      <c r="F22" s="35">
        <f t="shared" si="0"/>
        <v>27606.585436893278</v>
      </c>
      <c r="G22" s="24"/>
      <c r="H22" s="1"/>
      <c r="I22" s="1"/>
    </row>
    <row r="23" spans="1:9" ht="15" customHeight="1" x14ac:dyDescent="0.2">
      <c r="A23" s="19"/>
      <c r="B23" s="20" t="s">
        <v>31</v>
      </c>
      <c r="C23" s="25" t="s">
        <v>32</v>
      </c>
      <c r="D23" s="26">
        <v>1102000</v>
      </c>
      <c r="E23" s="34">
        <f>(D23/I1)</f>
        <v>1069902.9126213591</v>
      </c>
      <c r="F23" s="34">
        <f t="shared" si="0"/>
        <v>32097.087378640892</v>
      </c>
      <c r="G23" s="27"/>
      <c r="H23" s="1"/>
      <c r="I23" s="1"/>
    </row>
    <row r="24" spans="1:9" ht="15" customHeight="1" x14ac:dyDescent="0.2">
      <c r="A24" s="17"/>
      <c r="B24" s="18" t="s">
        <v>33</v>
      </c>
      <c r="C24" s="22" t="s">
        <v>32</v>
      </c>
      <c r="D24" s="23">
        <v>1053500</v>
      </c>
      <c r="E24" s="35">
        <f>(D24/I1)</f>
        <v>1022815.5339805825</v>
      </c>
      <c r="F24" s="35">
        <f t="shared" si="0"/>
        <v>30684.466019417509</v>
      </c>
      <c r="G24" s="24"/>
      <c r="H24" s="1"/>
      <c r="I24" s="1"/>
    </row>
    <row r="25" spans="1:9" ht="15" customHeight="1" x14ac:dyDescent="0.2">
      <c r="A25" s="19"/>
      <c r="B25" s="20" t="s">
        <v>34</v>
      </c>
      <c r="C25" s="25" t="s">
        <v>12</v>
      </c>
      <c r="D25" s="26">
        <v>2580000</v>
      </c>
      <c r="E25" s="34">
        <f>(D25/I1)</f>
        <v>2504854.3689320385</v>
      </c>
      <c r="F25" s="34">
        <f t="shared" si="0"/>
        <v>75145.631067961454</v>
      </c>
      <c r="G25" s="27"/>
      <c r="H25" s="1"/>
      <c r="I25" s="1"/>
    </row>
    <row r="26" spans="1:9" ht="15" customHeight="1" x14ac:dyDescent="0.2">
      <c r="A26" s="17"/>
      <c r="B26" s="18" t="s">
        <v>35</v>
      </c>
      <c r="C26" s="22" t="s">
        <v>32</v>
      </c>
      <c r="D26" s="23">
        <v>1102500</v>
      </c>
      <c r="E26" s="35">
        <f>(D26/I1)</f>
        <v>1070388.3495145631</v>
      </c>
      <c r="F26" s="35">
        <f t="shared" si="0"/>
        <v>32111.650485436898</v>
      </c>
      <c r="G26" s="24"/>
      <c r="H26" s="1"/>
      <c r="I26" s="1"/>
    </row>
    <row r="27" spans="1:9" ht="15" customHeight="1" x14ac:dyDescent="0.2">
      <c r="A27" s="19"/>
      <c r="B27" s="20" t="s">
        <v>36</v>
      </c>
      <c r="C27" s="25" t="s">
        <v>12</v>
      </c>
      <c r="D27" s="26">
        <v>3405000</v>
      </c>
      <c r="E27" s="34">
        <f>(D27/I1)</f>
        <v>3305825.2427184465</v>
      </c>
      <c r="F27" s="34">
        <f t="shared" si="0"/>
        <v>99174.757281553466</v>
      </c>
      <c r="G27" s="27"/>
      <c r="H27" s="1"/>
      <c r="I27" s="1"/>
    </row>
    <row r="28" spans="1:9" ht="15" customHeight="1" x14ac:dyDescent="0.2">
      <c r="A28" s="17"/>
      <c r="B28" s="18" t="s">
        <v>37</v>
      </c>
      <c r="C28" s="22" t="s">
        <v>12</v>
      </c>
      <c r="D28" s="23">
        <v>3650000</v>
      </c>
      <c r="E28" s="35">
        <f>(D28/I1)</f>
        <v>3543689.3203883492</v>
      </c>
      <c r="F28" s="35">
        <f t="shared" si="0"/>
        <v>106310.67961165076</v>
      </c>
      <c r="G28" s="24"/>
      <c r="H28" s="1"/>
      <c r="I28" s="1"/>
    </row>
    <row r="29" spans="1:9" ht="15" customHeight="1" x14ac:dyDescent="0.2">
      <c r="A29" s="19"/>
      <c r="B29" s="20" t="s">
        <v>38</v>
      </c>
      <c r="C29" s="25" t="s">
        <v>32</v>
      </c>
      <c r="D29" s="26">
        <v>1690000</v>
      </c>
      <c r="E29" s="34">
        <f>(D29/I1)</f>
        <v>1640776.6990291262</v>
      </c>
      <c r="F29" s="34">
        <f t="shared" si="0"/>
        <v>49223.300970873795</v>
      </c>
      <c r="G29" s="27"/>
      <c r="H29" s="1"/>
      <c r="I29" s="1"/>
    </row>
    <row r="30" spans="1:9" ht="15" customHeight="1" x14ac:dyDescent="0.2">
      <c r="A30" s="17"/>
      <c r="B30" s="18" t="s">
        <v>39</v>
      </c>
      <c r="C30" s="22" t="s">
        <v>32</v>
      </c>
      <c r="D30" s="23"/>
      <c r="E30" s="35">
        <f>(D30/I1)</f>
        <v>0</v>
      </c>
      <c r="F30" s="35">
        <f t="shared" si="0"/>
        <v>0</v>
      </c>
      <c r="G30" s="24"/>
      <c r="H30" s="1"/>
      <c r="I30" s="1"/>
    </row>
    <row r="31" spans="1:9" ht="15" customHeight="1" x14ac:dyDescent="0.2">
      <c r="A31" s="19"/>
      <c r="B31" s="20" t="s">
        <v>40</v>
      </c>
      <c r="C31" s="25" t="s">
        <v>12</v>
      </c>
      <c r="D31" s="26">
        <v>1058000</v>
      </c>
      <c r="E31" s="34">
        <f>(D31/I1)</f>
        <v>1027184.4660194174</v>
      </c>
      <c r="F31" s="34">
        <f t="shared" si="0"/>
        <v>30815.533980582608</v>
      </c>
      <c r="G31" s="27"/>
      <c r="H31" s="1"/>
      <c r="I31" s="1"/>
    </row>
    <row r="32" spans="1:9" ht="15" customHeight="1" x14ac:dyDescent="0.2">
      <c r="A32" s="17"/>
      <c r="B32" s="18" t="s">
        <v>41</v>
      </c>
      <c r="C32" s="22"/>
      <c r="D32" s="23"/>
      <c r="E32" s="35">
        <f>(D32/I1)</f>
        <v>0</v>
      </c>
      <c r="F32" s="35">
        <f t="shared" si="0"/>
        <v>0</v>
      </c>
      <c r="G32" s="24"/>
      <c r="H32" s="1"/>
      <c r="I32" s="1"/>
    </row>
    <row r="33" spans="1:9" ht="15" customHeight="1" x14ac:dyDescent="0.2">
      <c r="A33" s="19"/>
      <c r="B33" s="20"/>
      <c r="C33" s="25"/>
      <c r="D33" s="26"/>
      <c r="E33" s="34">
        <f>(D33/I1)</f>
        <v>0</v>
      </c>
      <c r="F33" s="34">
        <f t="shared" si="0"/>
        <v>0</v>
      </c>
      <c r="G33" s="27"/>
      <c r="H33" s="1"/>
      <c r="I33" s="1"/>
    </row>
    <row r="34" spans="1:9" ht="15" customHeight="1" thickBot="1" x14ac:dyDescent="0.25">
      <c r="A34" s="36"/>
      <c r="B34" s="37"/>
      <c r="C34" s="38"/>
      <c r="D34" s="39"/>
      <c r="E34" s="40">
        <f>(D34/I1)</f>
        <v>0</v>
      </c>
      <c r="F34" s="35">
        <f t="shared" si="0"/>
        <v>0</v>
      </c>
      <c r="G34" s="41"/>
      <c r="H34" s="1"/>
      <c r="I34" s="1"/>
    </row>
    <row r="35" spans="1:9" ht="28.5" customHeight="1" thickBot="1" x14ac:dyDescent="0.25">
      <c r="A35" s="42"/>
      <c r="B35" s="43"/>
      <c r="C35" s="44"/>
      <c r="D35" s="45"/>
      <c r="E35" s="46"/>
      <c r="F35" s="48"/>
      <c r="G35" s="47"/>
      <c r="H35" s="1"/>
      <c r="I35" s="1"/>
    </row>
  </sheetData>
  <mergeCells count="5">
    <mergeCell ref="A1:E1"/>
    <mergeCell ref="A2:E2"/>
    <mergeCell ref="A3:E3"/>
    <mergeCell ref="A6:G6"/>
    <mergeCell ref="D4:F4"/>
  </mergeCells>
  <phoneticPr fontId="12" type="noConversion"/>
  <pageMargins left="0.7" right="0.7" top="0.78740157499999996" bottom="0.78740157499999996" header="0.3" footer="0.3"/>
  <pageSetup paperSize="9" scale="79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4eb71313-1cf6-4961-b6ce-0c29fc5284b9">false</MarketSpecific>
    <ApprovalStatus xmlns="4eb71313-1cf6-4961-b6ce-0c29fc5284b9">InProgress</ApprovalStatus>
    <LocComments xmlns="4eb71313-1cf6-4961-b6ce-0c29fc5284b9" xsi:nil="true"/>
    <DirectSourceMarket xmlns="4eb71313-1cf6-4961-b6ce-0c29fc5284b9">english</DirectSourceMarket>
    <ThumbnailAssetId xmlns="4eb71313-1cf6-4961-b6ce-0c29fc5284b9" xsi:nil="true"/>
    <PrimaryImageGen xmlns="4eb71313-1cf6-4961-b6ce-0c29fc5284b9">true</PrimaryImageGen>
    <LegacyData xmlns="4eb71313-1cf6-4961-b6ce-0c29fc5284b9" xsi:nil="true"/>
    <TPFriendlyName xmlns="4eb71313-1cf6-4961-b6ce-0c29fc5284b9" xsi:nil="true"/>
    <NumericId xmlns="4eb71313-1cf6-4961-b6ce-0c29fc5284b9" xsi:nil="true"/>
    <LocRecommendedHandoff xmlns="4eb71313-1cf6-4961-b6ce-0c29fc5284b9" xsi:nil="true"/>
    <BlockPublish xmlns="4eb71313-1cf6-4961-b6ce-0c29fc5284b9">false</BlockPublish>
    <BusinessGroup xmlns="4eb71313-1cf6-4961-b6ce-0c29fc5284b9" xsi:nil="true"/>
    <OpenTemplate xmlns="4eb71313-1cf6-4961-b6ce-0c29fc5284b9">true</OpenTemplate>
    <SourceTitle xmlns="4eb71313-1cf6-4961-b6ce-0c29fc5284b9" xsi:nil="true"/>
    <APEditor xmlns="4eb71313-1cf6-4961-b6ce-0c29fc5284b9">
      <UserInfo>
        <DisplayName/>
        <AccountId xsi:nil="true"/>
        <AccountType/>
      </UserInfo>
    </APEditor>
    <UALocComments xmlns="4eb71313-1cf6-4961-b6ce-0c29fc5284b9">2007 Template UpLeveling Do Not HandOff</UALocComments>
    <IntlLangReviewDate xmlns="4eb71313-1cf6-4961-b6ce-0c29fc5284b9" xsi:nil="true"/>
    <PublishStatusLookup xmlns="4eb71313-1cf6-4961-b6ce-0c29fc5284b9">
      <Value>346419</Value>
      <Value>346422</Value>
    </PublishStatusLookup>
    <ParentAssetId xmlns="4eb71313-1cf6-4961-b6ce-0c29fc5284b9" xsi:nil="true"/>
    <FeatureTagsTaxHTField0 xmlns="4eb71313-1cf6-4961-b6ce-0c29fc5284b9">
      <Terms xmlns="http://schemas.microsoft.com/office/infopath/2007/PartnerControls"/>
    </FeatureTagsTaxHTField0>
    <MachineTranslated xmlns="4eb71313-1cf6-4961-b6ce-0c29fc5284b9">false</MachineTranslated>
    <Providers xmlns="4eb71313-1cf6-4961-b6ce-0c29fc5284b9" xsi:nil="true"/>
    <OriginalSourceMarket xmlns="4eb71313-1cf6-4961-b6ce-0c29fc5284b9">english</OriginalSourceMarket>
    <APDescription xmlns="4eb71313-1cf6-4961-b6ce-0c29fc5284b9" xsi:nil="true"/>
    <ContentItem xmlns="4eb71313-1cf6-4961-b6ce-0c29fc5284b9" xsi:nil="true"/>
    <ClipArtFilename xmlns="4eb71313-1cf6-4961-b6ce-0c29fc5284b9" xsi:nil="true"/>
    <TPInstallLocation xmlns="4eb71313-1cf6-4961-b6ce-0c29fc5284b9" xsi:nil="true"/>
    <TimesCloned xmlns="4eb71313-1cf6-4961-b6ce-0c29fc5284b9" xsi:nil="true"/>
    <PublishTargets xmlns="4eb71313-1cf6-4961-b6ce-0c29fc5284b9">OfficeOnlineVNext,OfficeOnline</PublishTargets>
    <AcquiredFrom xmlns="4eb71313-1cf6-4961-b6ce-0c29fc5284b9">Internal MS</AcquiredFrom>
    <AssetStart xmlns="4eb71313-1cf6-4961-b6ce-0c29fc5284b9">2012-01-26T17:25:00+00:00</AssetStart>
    <FriendlyTitle xmlns="4eb71313-1cf6-4961-b6ce-0c29fc5284b9" xsi:nil="true"/>
    <Provider xmlns="4eb71313-1cf6-4961-b6ce-0c29fc5284b9" xsi:nil="true"/>
    <LastHandOff xmlns="4eb71313-1cf6-4961-b6ce-0c29fc5284b9" xsi:nil="true"/>
    <Manager xmlns="4eb71313-1cf6-4961-b6ce-0c29fc5284b9" xsi:nil="true"/>
    <UALocRecommendation xmlns="4eb71313-1cf6-4961-b6ce-0c29fc5284b9">Localize</UALocRecommendation>
    <ArtSampleDocs xmlns="4eb71313-1cf6-4961-b6ce-0c29fc5284b9" xsi:nil="true"/>
    <UACurrentWords xmlns="4eb71313-1cf6-4961-b6ce-0c29fc5284b9" xsi:nil="true"/>
    <TPClientViewer xmlns="4eb71313-1cf6-4961-b6ce-0c29fc5284b9" xsi:nil="true"/>
    <TemplateStatus xmlns="4eb71313-1cf6-4961-b6ce-0c29fc5284b9" xsi:nil="true"/>
    <ShowIn xmlns="4eb71313-1cf6-4961-b6ce-0c29fc5284b9">Show everywhere</ShowIn>
    <CSXHash xmlns="4eb71313-1cf6-4961-b6ce-0c29fc5284b9" xsi:nil="true"/>
    <Downloads xmlns="4eb71313-1cf6-4961-b6ce-0c29fc5284b9">0</Downloads>
    <VoteCount xmlns="4eb71313-1cf6-4961-b6ce-0c29fc5284b9" xsi:nil="true"/>
    <OOCacheId xmlns="4eb71313-1cf6-4961-b6ce-0c29fc5284b9" xsi:nil="true"/>
    <IsDeleted xmlns="4eb71313-1cf6-4961-b6ce-0c29fc5284b9">false</IsDeleted>
    <InternalTagsTaxHTField0 xmlns="4eb71313-1cf6-4961-b6ce-0c29fc5284b9">
      <Terms xmlns="http://schemas.microsoft.com/office/infopath/2007/PartnerControls"/>
    </InternalTagsTaxHTField0>
    <UANotes xmlns="4eb71313-1cf6-4961-b6ce-0c29fc5284b9">2003 to 2007 conversion</UANotes>
    <AssetExpire xmlns="4eb71313-1cf6-4961-b6ce-0c29fc5284b9">2035-01-01T08:00:00+00:00</AssetExpire>
    <CSXSubmissionMarket xmlns="4eb71313-1cf6-4961-b6ce-0c29fc5284b9" xsi:nil="true"/>
    <DSATActionTaken xmlns="4eb71313-1cf6-4961-b6ce-0c29fc5284b9" xsi:nil="true"/>
    <SubmitterId xmlns="4eb71313-1cf6-4961-b6ce-0c29fc5284b9" xsi:nil="true"/>
    <EditorialTags xmlns="4eb71313-1cf6-4961-b6ce-0c29fc5284b9" xsi:nil="true"/>
    <TPExecutable xmlns="4eb71313-1cf6-4961-b6ce-0c29fc5284b9" xsi:nil="true"/>
    <CSXSubmissionDate xmlns="4eb71313-1cf6-4961-b6ce-0c29fc5284b9" xsi:nil="true"/>
    <CSXUpdate xmlns="4eb71313-1cf6-4961-b6ce-0c29fc5284b9">false</CSXUpdate>
    <AssetType xmlns="4eb71313-1cf6-4961-b6ce-0c29fc5284b9">TP</AssetType>
    <ApprovalLog xmlns="4eb71313-1cf6-4961-b6ce-0c29fc5284b9" xsi:nil="true"/>
    <BugNumber xmlns="4eb71313-1cf6-4961-b6ce-0c29fc5284b9" xsi:nil="true"/>
    <OriginAsset xmlns="4eb71313-1cf6-4961-b6ce-0c29fc5284b9" xsi:nil="true"/>
    <TPComponent xmlns="4eb71313-1cf6-4961-b6ce-0c29fc5284b9" xsi:nil="true"/>
    <Milestone xmlns="4eb71313-1cf6-4961-b6ce-0c29fc5284b9" xsi:nil="true"/>
    <RecommendationsModifier xmlns="4eb71313-1cf6-4961-b6ce-0c29fc5284b9" xsi:nil="true"/>
    <AssetId xmlns="4eb71313-1cf6-4961-b6ce-0c29fc5284b9">TP102820586</AssetId>
    <PolicheckWords xmlns="4eb71313-1cf6-4961-b6ce-0c29fc5284b9" xsi:nil="true"/>
    <TPLaunchHelpLink xmlns="4eb71313-1cf6-4961-b6ce-0c29fc5284b9" xsi:nil="true"/>
    <IntlLocPriority xmlns="4eb71313-1cf6-4961-b6ce-0c29fc5284b9" xsi:nil="true"/>
    <TPApplication xmlns="4eb71313-1cf6-4961-b6ce-0c29fc5284b9" xsi:nil="true"/>
    <IntlLangReviewer xmlns="4eb71313-1cf6-4961-b6ce-0c29fc5284b9" xsi:nil="true"/>
    <HandoffToMSDN xmlns="4eb71313-1cf6-4961-b6ce-0c29fc5284b9" xsi:nil="true"/>
    <PlannedPubDate xmlns="4eb71313-1cf6-4961-b6ce-0c29fc5284b9" xsi:nil="true"/>
    <CrawlForDependencies xmlns="4eb71313-1cf6-4961-b6ce-0c29fc5284b9">false</CrawlForDependencies>
    <LocLastLocAttemptVersionLookup xmlns="4eb71313-1cf6-4961-b6ce-0c29fc5284b9">811073</LocLastLocAttemptVersionLookup>
    <TrustLevel xmlns="4eb71313-1cf6-4961-b6ce-0c29fc5284b9">1 Microsoft Managed Content</TrustLevel>
    <CampaignTagsTaxHTField0 xmlns="4eb71313-1cf6-4961-b6ce-0c29fc5284b9">
      <Terms xmlns="http://schemas.microsoft.com/office/infopath/2007/PartnerControls"/>
    </CampaignTagsTaxHTField0>
    <TPNamespace xmlns="4eb71313-1cf6-4961-b6ce-0c29fc5284b9" xsi:nil="true"/>
    <TaxCatchAll xmlns="4eb71313-1cf6-4961-b6ce-0c29fc5284b9"/>
    <IsSearchable xmlns="4eb71313-1cf6-4961-b6ce-0c29fc5284b9">true</IsSearchable>
    <TemplateTemplateType xmlns="4eb71313-1cf6-4961-b6ce-0c29fc5284b9">Excel 2007 Default</TemplateTemplateType>
    <Markets xmlns="4eb71313-1cf6-4961-b6ce-0c29fc5284b9"/>
    <IntlLangReview xmlns="4eb71313-1cf6-4961-b6ce-0c29fc5284b9">false</IntlLangReview>
    <UAProjectedTotalWords xmlns="4eb71313-1cf6-4961-b6ce-0c29fc5284b9" xsi:nil="true"/>
    <OutputCachingOn xmlns="4eb71313-1cf6-4961-b6ce-0c29fc5284b9">false</OutputCachingOn>
    <LocMarketGroupTiers2 xmlns="4eb71313-1cf6-4961-b6ce-0c29fc5284b9">,t:Tier 1,t:Tier 2,t:Tier 3,</LocMarketGroupTiers2>
    <APAuthor xmlns="4eb71313-1cf6-4961-b6ce-0c29fc5284b9">
      <UserInfo>
        <DisplayName/>
        <AccountId>2365</AccountId>
        <AccountType/>
      </UserInfo>
    </APAuthor>
    <TPCommandLine xmlns="4eb71313-1cf6-4961-b6ce-0c29fc5284b9" xsi:nil="true"/>
    <LocManualTestRequired xmlns="4eb71313-1cf6-4961-b6ce-0c29fc5284b9">false</LocManualTestRequired>
    <TPAppVersion xmlns="4eb71313-1cf6-4961-b6ce-0c29fc5284b9" xsi:nil="true"/>
    <EditorialStatus xmlns="4eb71313-1cf6-4961-b6ce-0c29fc5284b9" xsi:nil="true"/>
    <LastModifiedDateTime xmlns="4eb71313-1cf6-4961-b6ce-0c29fc5284b9" xsi:nil="true"/>
    <TPLaunchHelpLinkType xmlns="4eb71313-1cf6-4961-b6ce-0c29fc5284b9">Template</TPLaunchHelpLinkType>
    <OriginalRelease xmlns="4eb71313-1cf6-4961-b6ce-0c29fc5284b9">14</OriginalRelease>
    <ScenarioTagsTaxHTField0 xmlns="4eb71313-1cf6-4961-b6ce-0c29fc5284b9">
      <Terms xmlns="http://schemas.microsoft.com/office/infopath/2007/PartnerControls"/>
    </ScenarioTagsTaxHTField0>
    <LocalizationTagsTaxHTField0 xmlns="4eb71313-1cf6-4961-b6ce-0c29fc5284b9">
      <Terms xmlns="http://schemas.microsoft.com/office/infopath/2007/PartnerControls"/>
    </LocalizationTags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AC6DD24B17643A43B5911557F59D23340400899CD97D2199F748BA22A48D93649A64" ma:contentTypeVersion="58" ma:contentTypeDescription="Create a new document." ma:contentTypeScope="" ma:versionID="cb85242d804791fa63a999220e43a0bf">
  <xsd:schema xmlns:xsd="http://www.w3.org/2001/XMLSchema" xmlns:xs="http://www.w3.org/2001/XMLSchema" xmlns:p="http://schemas.microsoft.com/office/2006/metadata/properties" xmlns:ns2="4eb71313-1cf6-4961-b6ce-0c29fc5284b9" targetNamespace="http://schemas.microsoft.com/office/2006/metadata/properties" ma:root="true" ma:fieldsID="2e13631c6b34a2889e7ce7c8f1efd12b" ns2:_="">
    <xsd:import namespace="4eb71313-1cf6-4961-b6ce-0c29fc5284b9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71313-1cf6-4961-b6ce-0c29fc5284b9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c3f4d027-4fd8-4cc2-8b85-0841a4458da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5CA8D83B-96EC-4276-857B-79C0D68D41F2}" ma:internalName="CSXSubmissionMarket" ma:readOnly="false" ma:showField="MarketName" ma:web="4eb71313-1cf6-4961-b6ce-0c29fc5284b9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795c8547-23fd-40ca-83e8-685fb4656d05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3E8746B6-F860-4147-B98C-956DED1CEF1C}" ma:internalName="InProjectListLookup" ma:readOnly="true" ma:showField="InProjectList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dd8e871c-dee9-4360-89a8-b52fc0509435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3E8746B6-F860-4147-B98C-956DED1CEF1C}" ma:internalName="LastCompleteVersionLookup" ma:readOnly="true" ma:showField="LastCompleteVersion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3E8746B6-F860-4147-B98C-956DED1CEF1C}" ma:internalName="LastPreviewErrorLookup" ma:readOnly="true" ma:showField="LastPreviewError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3E8746B6-F860-4147-B98C-956DED1CEF1C}" ma:internalName="LastPreviewResultLookup" ma:readOnly="true" ma:showField="LastPreviewResult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3E8746B6-F860-4147-B98C-956DED1CEF1C}" ma:internalName="LastPreviewAttemptDateLookup" ma:readOnly="true" ma:showField="LastPreviewAttemptDate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3E8746B6-F860-4147-B98C-956DED1CEF1C}" ma:internalName="LastPreviewedByLookup" ma:readOnly="true" ma:showField="LastPreviewedBy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3E8746B6-F860-4147-B98C-956DED1CEF1C}" ma:internalName="LastPreviewTimeLookup" ma:readOnly="true" ma:showField="LastPreviewTime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3E8746B6-F860-4147-B98C-956DED1CEF1C}" ma:internalName="LastPreviewVersionLookup" ma:readOnly="true" ma:showField="LastPreviewVersion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3E8746B6-F860-4147-B98C-956DED1CEF1C}" ma:internalName="LastPublishErrorLookup" ma:readOnly="true" ma:showField="LastPublishError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3E8746B6-F860-4147-B98C-956DED1CEF1C}" ma:internalName="LastPublishResultLookup" ma:readOnly="true" ma:showField="LastPublishResult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3E8746B6-F860-4147-B98C-956DED1CEF1C}" ma:internalName="LastPublishAttemptDateLookup" ma:readOnly="true" ma:showField="LastPublishAttemptDate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3E8746B6-F860-4147-B98C-956DED1CEF1C}" ma:internalName="LastPublishedByLookup" ma:readOnly="true" ma:showField="LastPublishedBy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3E8746B6-F860-4147-B98C-956DED1CEF1C}" ma:internalName="LastPublishTimeLookup" ma:readOnly="true" ma:showField="LastPublishTime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3E8746B6-F860-4147-B98C-956DED1CEF1C}" ma:internalName="LastPublishVersionLookup" ma:readOnly="true" ma:showField="LastPublishVersion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23C0E5B4-08EA-4DE1-951E-EEC9D1148E55}" ma:internalName="LocLastLocAttemptVersionLookup" ma:readOnly="false" ma:showField="LastLocAttemptVersion" ma:web="4eb71313-1cf6-4961-b6ce-0c29fc5284b9">
      <xsd:simpleType>
        <xsd:restriction base="dms:Lookup"/>
      </xsd:simpleType>
    </xsd:element>
    <xsd:element name="LocLastLocAttemptVersionTypeLookup" ma:index="71" nillable="true" ma:displayName="Loc Last Loc Attempt Version Type" ma:default="" ma:list="{23C0E5B4-08EA-4DE1-951E-EEC9D1148E55}" ma:internalName="LocLastLocAttemptVersionTypeLookup" ma:readOnly="true" ma:showField="LastLocAttemptVersionType" ma:web="4eb71313-1cf6-4961-b6ce-0c29fc5284b9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23C0E5B4-08EA-4DE1-951E-EEC9D1148E55}" ma:internalName="LocNewPublishedVersionLookup" ma:readOnly="true" ma:showField="NewPublishedVersion" ma:web="4eb71313-1cf6-4961-b6ce-0c29fc5284b9">
      <xsd:simpleType>
        <xsd:restriction base="dms:Lookup"/>
      </xsd:simpleType>
    </xsd:element>
    <xsd:element name="LocOverallHandbackStatusLookup" ma:index="75" nillable="true" ma:displayName="Loc Overall Handback Status" ma:default="" ma:list="{23C0E5B4-08EA-4DE1-951E-EEC9D1148E55}" ma:internalName="LocOverallHandbackStatusLookup" ma:readOnly="true" ma:showField="OverallHandbackStatus" ma:web="4eb71313-1cf6-4961-b6ce-0c29fc5284b9">
      <xsd:simpleType>
        <xsd:restriction base="dms:Lookup"/>
      </xsd:simpleType>
    </xsd:element>
    <xsd:element name="LocOverallLocStatusLookup" ma:index="76" nillable="true" ma:displayName="Loc Overall Localize Status" ma:default="" ma:list="{23C0E5B4-08EA-4DE1-951E-EEC9D1148E55}" ma:internalName="LocOverallLocStatusLookup" ma:readOnly="true" ma:showField="OverallLocStatus" ma:web="4eb71313-1cf6-4961-b6ce-0c29fc5284b9">
      <xsd:simpleType>
        <xsd:restriction base="dms:Lookup"/>
      </xsd:simpleType>
    </xsd:element>
    <xsd:element name="LocOverallPreviewStatusLookup" ma:index="77" nillable="true" ma:displayName="Loc Overall Preview Status" ma:default="" ma:list="{23C0E5B4-08EA-4DE1-951E-EEC9D1148E55}" ma:internalName="LocOverallPreviewStatusLookup" ma:readOnly="true" ma:showField="OverallPreviewStatus" ma:web="4eb71313-1cf6-4961-b6ce-0c29fc5284b9">
      <xsd:simpleType>
        <xsd:restriction base="dms:Lookup"/>
      </xsd:simpleType>
    </xsd:element>
    <xsd:element name="LocOverallPublishStatusLookup" ma:index="78" nillable="true" ma:displayName="Loc Overall Publish Status" ma:default="" ma:list="{23C0E5B4-08EA-4DE1-951E-EEC9D1148E55}" ma:internalName="LocOverallPublishStatusLookup" ma:readOnly="true" ma:showField="OverallPublishStatus" ma:web="4eb71313-1cf6-4961-b6ce-0c29fc5284b9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23C0E5B4-08EA-4DE1-951E-EEC9D1148E55}" ma:internalName="LocProcessedForHandoffsLookup" ma:readOnly="true" ma:showField="ProcessedForHandoffs" ma:web="4eb71313-1cf6-4961-b6ce-0c29fc5284b9">
      <xsd:simpleType>
        <xsd:restriction base="dms:Lookup"/>
      </xsd:simpleType>
    </xsd:element>
    <xsd:element name="LocProcessedForMarketsLookup" ma:index="81" nillable="true" ma:displayName="Loc Processed For Markets" ma:default="" ma:list="{23C0E5B4-08EA-4DE1-951E-EEC9D1148E55}" ma:internalName="LocProcessedForMarketsLookup" ma:readOnly="true" ma:showField="ProcessedForMarkets" ma:web="4eb71313-1cf6-4961-b6ce-0c29fc5284b9">
      <xsd:simpleType>
        <xsd:restriction base="dms:Lookup"/>
      </xsd:simpleType>
    </xsd:element>
    <xsd:element name="LocPublishedDependentAssetsLookup" ma:index="82" nillable="true" ma:displayName="Loc Published Dependent Assets" ma:default="" ma:list="{23C0E5B4-08EA-4DE1-951E-EEC9D1148E55}" ma:internalName="LocPublishedDependentAssetsLookup" ma:readOnly="true" ma:showField="PublishedDependentAssets" ma:web="4eb71313-1cf6-4961-b6ce-0c29fc5284b9">
      <xsd:simpleType>
        <xsd:restriction base="dms:Lookup"/>
      </xsd:simpleType>
    </xsd:element>
    <xsd:element name="LocPublishedLinkedAssetsLookup" ma:index="83" nillable="true" ma:displayName="Loc Published Linked Assets" ma:default="" ma:list="{23C0E5B4-08EA-4DE1-951E-EEC9D1148E55}" ma:internalName="LocPublishedLinkedAssetsLookup" ma:readOnly="true" ma:showField="PublishedLinkedAssets" ma:web="4eb71313-1cf6-4961-b6ce-0c29fc5284b9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a64f61a5-8dda-4b60-92b7-5d2a1238c06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5CA8D83B-96EC-4276-857B-79C0D68D41F2}" ma:internalName="Markets" ma:readOnly="false" ma:showField="MarketName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3E8746B6-F860-4147-B98C-956DED1CEF1C}" ma:internalName="NumOfRatingsLookup" ma:readOnly="true" ma:showField="NumOfRatings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3E8746B6-F860-4147-B98C-956DED1CEF1C}" ma:internalName="PublishStatusLookup" ma:readOnly="false" ma:showField="PublishStatus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cb8549bf-ef8d-4a3b-b930-30a5e5f6ddcb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4e3c5e03-5af4-47a0-b7f8-ada82367dacf}" ma:internalName="TaxCatchAll" ma:showField="CatchAllData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4e3c5e03-5af4-47a0-b7f8-ada82367dacf}" ma:internalName="TaxCatchAllLabel" ma:readOnly="true" ma:showField="CatchAllDataLabel" ma:web="4eb71313-1cf6-4961-b6ce-0c29fc528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A12B71B-3E69-42A7-BB5F-1D36261422D4}">
  <ds:schemaRefs>
    <ds:schemaRef ds:uri="http://schemas.microsoft.com/office/2006/metadata/properties"/>
    <ds:schemaRef ds:uri="http://schemas.microsoft.com/office/infopath/2007/PartnerControls"/>
    <ds:schemaRef ds:uri="4eb71313-1cf6-4961-b6ce-0c29fc5284b9"/>
  </ds:schemaRefs>
</ds:datastoreItem>
</file>

<file path=customXml/itemProps2.xml><?xml version="1.0" encoding="utf-8"?>
<ds:datastoreItem xmlns:ds="http://schemas.openxmlformats.org/officeDocument/2006/customXml" ds:itemID="{32827116-0C6E-4949-B64C-DA6AD98E3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71313-1cf6-4961-b6ce-0c29fc5284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C20D1-0FF1-459E-BF2C-DD3D18EFFC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TM02820587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RD</vt:lpstr>
      <vt:lpstr>MD</vt:lpstr>
      <vt:lpstr>RD!Oblast_tisku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</dc:creator>
  <cp:keywords/>
  <dc:description/>
  <cp:lastModifiedBy>Pavel</cp:lastModifiedBy>
  <cp:lastPrinted>2023-08-05T15:52:21Z</cp:lastPrinted>
  <dcterms:created xsi:type="dcterms:W3CDTF">2002-04-04T00:24:44Z</dcterms:created>
  <dcterms:modified xsi:type="dcterms:W3CDTF">2023-08-05T15:52:24Z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TC010219731029</vt:lpwstr>
  </property>
  <property fmtid="{D5CDD505-2E9C-101B-9397-08002B2CF9AE}" pid="3" name="InternalTags">
    <vt:lpwstr/>
  </property>
  <property fmtid="{D5CDD505-2E9C-101B-9397-08002B2CF9AE}" pid="4" name="ContentTypeId">
    <vt:lpwstr>0x010100AC6DD24B17643A43B5911557F59D23340400899CD97D2199F748BA22A48D93649A64</vt:lpwstr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14382400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